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H2" i="1" l="1"/>
  <c r="H1" i="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<sst xmlns="http://schemas.openxmlformats.org/spreadsheetml/2006/main" count="121" uniqueCount="80">
  <si>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</si>
  <si>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</si>
  <si>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</si>
  <si>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</si>
  <si>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</si>
  <si>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</si>
  <si>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</si>
  <si>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</si>
  <si>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</si>
  <si>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</si>
  <si>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</si>
  <si>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</si>
  <si>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</si>
  <si>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</si>
  <si>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</si>
  <si>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</si>
  <si>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</si>
  <si>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</si>
  <si>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</si>
  <si>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</si>
  <si>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</si>
  <si>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</si>
  <si>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</si>
  <si>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</si>
  <si>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</si>
  <si>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</si>
  <si>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</si>
  <si>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</si>
  <si>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</si>
  <si>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</si>
  <si>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</si>
  <si>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</si>
  <si>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</si>
  <si>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</si>
  <si>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</si>
  <si>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</si>
  <si>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</si>
  <si>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</si>
  <si>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</si>
  <si>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</si>
  <si>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</si>
  <si>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</si>
  <si>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</si>
  <si>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</si>
  <si>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</si>
  <si>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</si>
  <si>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</si>
  <si>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</si>
  <si>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</si>
  <si>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</si>
  <si>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</si>
  <si>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</si>
  <si>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</si>
  <si>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</si>
  <si>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</si>
  <si>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</si>
  <si>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</si>
  <si>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</si>
  <si>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</si>
  <si>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</si>
  <si>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</si>
  <si>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</si>
  <si>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</si>
  <si>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</si>
  <si>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Sin nombre</t>
  </si>
  <si>
    <t>Base de datos de plantas potabilizadoras y purificadoras de agua autorizadas para operar, que incluyan fecha de autorización, ubicación, nombre de la  planta y capacidad autorizada.</t>
  </si>
  <si>
    <t xml:space="preserve">Autoridades:
i.                     Comisión Nacional del Agua
ii.                   Gobierno del Estado de San Luis Potosí
iii.                 Comisión Estatal del Agua de San Luis Potosí
iv.                 INTERAPAS (Organismo Intermunicipal Metropolitano de Agua Potable, Alcantarillado, Saneamiento y Servicios Conexos de los municipios de Cerro de San Pedro, San Luis Potosí y Soledad de Graciano Sánchez)
v.                   Presidencia Municipal de San Luis de la Paz, Guanajuato.
vi.                 Fideicomiso el Realito
Pregunta:
i.- Con la Construcción de la Presa denominada el Realito, ubicada en el Municipio de San Luis de la Paz, Guanajuato, que abastece de agua potable a los estados de San Luis Potosí y de Guanajuato, nos podrán informar: a) cuál es la superficie que se afectó con motivo de la construcción de la obra o cortina; b) cuál es la superficie que ocupa el vaso de captación o de almacenamiento, considerando su zona de protección o zona federal; c) en ambos casos las afectaciones fueron a Ejidatarios o a Propiedad Privada; d) que superficie abarca la propiedad privada y la ejidal; e) en que fecha se publico el o los Decretos de expropiación en el Diario Oficial de la Federación; f) se nos de a conocer el importe del pago de afectaciones a los ejidatarios o particulares; g) se nos informe la situación de los pagos, esto es, si a esta fecha NO existe pago o indemnización pendiente de afectación; h) además del pago como indemnización las autoridades se comprometieron a alguna otra compensación, de ser así cuales y si estas están cumplidas, i) se realizó algún pago sobre lo identificado como bienes distintos a la tierra; j) en su caso, indique que autoridad realiza la liberación de los inmuebles y el pago por las afectaciones.
ii. Con la Construcción, operación, conservación del acueducto plantas potabilizadoras y plantas de rebombeo y demás obras que son necesarias para conducir agua potable de la Presa el Realito ubicada en el Municipio de San Luis de la Paz, Guanajuato a la Ciudad de San Luis Potosí y al Estado de Guanajuato, nos podrán informar: a) cuál es la superficie que se afectó con motivo de la construcción del acueducto; b) cuál es la superficie que ocupa el acueducto y obras complementarias, considerando su zona de protección o zona federal o zona estatal; c) en ambos casos las afectaciones fueron a Ejidatarios o a Propiedad Privada; d) que superficie abarca la propiedad privada y la ejidal; e) en qué fecha se publicó el o los Decretos de expropiación en el Diario Oficial de la Federación o en la gaceta oficial del Estado de San Luis de la Paz; f) se nos de a conocer el importe del pago de afectaciones a los ejidatarios o particulares; g) se nos informe la situación de los pagos, esto es, si a esta fecha NO existe pago o indemnización pendiente de afectación; h) además del pago como indemnización las autoridades se comprometieron a alguna otra compensación, de ser así cuales y si estas están cumplidas. i) se realizó algún pago sobre lo identificado como bienes distintos a la tierra; j) en su caso, indique que autoridad realiza la liberación de los inmuebles y el pago por las afectaciones, k) que superficie de afectación comprende estas obras en el estado de Guanajuato y cual corresponde a San Luis de la Paz, l) en la parte del estado de Guanajuato, existe pendiente de pago a los afectados, de ser así cuales y cuantos ll)  además de las afectaciones que acciones se consideraron a los afectados, cuales son estas y si ya están cumplidas.
</t>
  </si>
  <si>
    <t>Lita Palafox Palafox x</t>
  </si>
  <si>
    <t xml:space="preserve">Lita Palafox Palafox </t>
  </si>
  <si>
    <t>Mandy Alvaro</t>
  </si>
  <si>
    <t>“Base de datos de plantas potabilizadoras y purificadoras de agua autorizadas para operar, que incluyan fecha de autorización, ubicación, nombre de la  planta y capacidad autorizada, vigentes en 2023.”</t>
  </si>
  <si>
    <t xml:space="preserve">“De conformidad con lo dispuesto en el artículo 6, apartado A, inciso I, de la Constitución Política de los Estados Unidos Mexicanos, 23, 24, 45, 70 y demás relativos y aplicables de la Ley General de Transparencia y Acceso a la Información Pública, en este acto vengo a solicitar me sea proporcionada la siguiente información con respecto a la obra denominada “Acueducto El Realito”: 
1) Contrato y anexos, así como convenios de modificación derivados de la prestación de servicios de largo plazo para la prestación del servicio de conducción y potabilización de agua que incluye la elaboración del proyecto ejecutivo construcción pruebas, operación, conservación y mantenimiento del Acueducto El Realito con una capacidad nominal de 1.0 m3/seg; integrado por la línea de conducción, tres plantas de bombeo, un tanque de cambio de régimen, una planta potabilizadora con capacidad nominal de 1.0m3/seg y seis tanques de entrega, de fecha 3 de julio de 2009 
2) Acta de fin de construcción de fecha 25 de septiembre de 2014. 
3) Acta de inicio de operación y mantenimiento y cualquier documento que lo especifique. 
4) Título de asignación y/o concesión de volúmenes que ampare el suministro de agua en el Acueducto El Realito. 
5) En su caso, contrato de suministro de agua en bloque que se suministra a través del Acueducto El Realito 
6) Contrato de recepción de agua con la CEA-SLP-Interapas 
7) Especificar los volúmenes de agua que está obligada la empresa que opera el Acueducto El Realito a suministrar al Área Metropolitana de San Luis Potosí. 
8) Documento en el que consten las penas y sanciones en caso de que la empresa operadora del Acueducto el Realito haya incumplido con sus obligaciones de suministrar volúmenes de agua. 
9) Documento mediante el cual consten las acciones legales implementadas por la Comisión Estatal del Agua y/o Interapas contra la empresa operadora del Acueducto El Realito. 
10) Documento en el que conste la situación física – operativa del Acueducto El Realito. 
11) Documento mediante el cual consten los adeudos con cargo a la operación de la operación del Acueducto el Realito. 
12) Documento en el que se describa la terminación del contrato referido en el numeral 1 de manera anticipada, las causas, el procedimiento para su terminación y las indemnizaciones que deberán aplicar. 
Tomando en consideración el volumen de la información requerida, solicito que la misma me sea remitida al correo electrónico: abriliv2023@gmail.com en los envíos que sean necesarios, de conformidad con lo dispuesto en los Lineamientos que establecen los procedimientos internos de atención a solicitudes de acceso a la información pública, publicados por el INAI en el Diario Oficial de la Federación el 12 de febrero de 2016..”
</t>
  </si>
  <si>
    <t>Hacienda de Jacarandas</t>
  </si>
  <si>
    <t xml:space="preserve">Deseo conocer la problemática del porque no se ha proporcionado el servicio de agua en el Fraccionamiento Hacienda de Jacarandas, ya que hace un mes que no se recibe dicho servicio.
En caso de que ya se esté solucionado el problema se solicita cualquier documento, archivo, registro, mail, instrumento, minuta, investigación, comunicación, oficio o fotos, de que ya se esta trabajando en el problema.
</t>
  </si>
  <si>
    <t xml:space="preserve">“Sin revelar nombres ni datos sensibles, solicito me informe lo siguiente:
1. Que informe el número de empleados ( de confianza, honorarios y base) con los que contaba la Comisión Estatal del Agua de San Luis Potosí, durante el mes de mayo de 2022.
2. Que informe el número de empleados ( de confianza, honorarios y base) con los que contaba la Comisión Estatal del Agua de San Luis Potosí, durante el mes de junio de 2022.
3. Que informe el número de empleados ( de confianza, honorarios y base) con los que contaba la Comisión Estatal del Agua de San Luis Potosí, durante el mes de julio de 2022.
4. Que informe el número de empleados ( de confianza, honorarios y base) con los que cuenta la Comisión Estatal del Agua de San Luis Potosí, a la fecha de recepción de la presente solicitud.”
</t>
  </si>
  <si>
    <t>Agustin Castillo</t>
  </si>
  <si>
    <t xml:space="preserve">Solicitó información relacionada con procedimientos administrativos e inspecciones en materia ambiental, vigentes o resueltos, denuncias ciudadanas, permisos y/o autorizaciones, sanciones o emplazamientos y sus causas que estén asociados con las instalaciones industriales ubicadas en Circuito Exportación No. 122
Parque Tres Naciones Segunda Etapa San Luis Potosí, SLP. Mexico C.P. 78395, Mexico y/o relacionado a la razon social Dayco Products SA de CV.
</t>
  </si>
  <si>
    <t>Angel Abraham Ortega Banda</t>
  </si>
  <si>
    <t>Genaro Sanchez</t>
  </si>
  <si>
    <t xml:space="preserve">“por medio del presente solicito lo siguiente:
Informar por este medio el listado de acciones emprendidas para poder cubrir la necesidad básica de agua potable en los municipios de santa Catarina, lagunillas, San Nicolás Tolentino y Rioverde.
En caso de no tener acciones ya emprendidas, ¿cual es el procedimiento adecuado a seguir para que el ente públicos tome acciones y brinden servicio de agua potable a las localidades de los municipios antes citados que aun no cuentan con servicio de agua potable o entubada?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</si>
</sst>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5">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2" fontId="7" fillId="6" borderId="0" xfId="0" applyNumberFormat="1" applyFont="1" applyFill="1" applyAlignment="1">
      <alignment horizontal="center"/>
    </xf>
    <xf numFmtId="0" fontId="7" fillId="6" borderId="0" xfId="0" applyFont="1" applyFill="1" applyAlignment="1">
      <alignment horizontal="left"/>
    </xf>
    <xf numFmtId="0" fontId="7" fillId="6" borderId="0" xfId="0" applyFont="1" applyFill="1" applyAlignment="1">
      <alignment wrapText="1"/>
    </xf>
    <xf numFmtId="0" fontId="7" fillId="6" borderId="0" xfId="0" applyFont="1" applyFill="1" applyAlignment="1">
      <alignment horizontal="right"/>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xf numFmtId="0" fontId="7" fillId="6" borderId="0" xfId="0" applyFont="1" applyFill="1" applyAlignment="1"/>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38"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6" t="s">
        <v>2</v>
      </c>
      <c r="D1" s="46"/>
      <c r="E1" s="46"/>
    </row>
    <row r="2" spans="1:5" ht="85.5" customHeight="1" x14ac:dyDescent="0.2">
      <c r="A2" s="14">
        <v>34</v>
      </c>
      <c r="B2" s="14" t="s">
        <v>3</v>
      </c>
      <c r="C2" s="45" t="s">
        <v>4</v>
      </c>
      <c r="D2" s="45"/>
      <c r="E2" s="45"/>
    </row>
    <row r="3" spans="1:5" ht="64.5" customHeight="1" x14ac:dyDescent="0.2">
      <c r="A3" s="14">
        <v>54</v>
      </c>
      <c r="B3" s="14" t="s">
        <v>5</v>
      </c>
      <c r="C3" s="45" t="s">
        <v>6</v>
      </c>
      <c r="D3" s="45"/>
      <c r="E3" s="45"/>
    </row>
    <row r="4" spans="1:5" ht="69" customHeight="1" x14ac:dyDescent="0.2">
      <c r="A4" s="14">
        <v>54</v>
      </c>
      <c r="B4" s="14" t="s">
        <v>7</v>
      </c>
      <c r="C4" s="45" t="s">
        <v>8</v>
      </c>
      <c r="D4" s="45"/>
      <c r="E4" s="45"/>
    </row>
    <row r="10" spans="1:5" ht="15.75" x14ac:dyDescent="0.2">
      <c r="B10" s="44" t="s">
        <v>46</v>
      </c>
      <c r="C10" s="44"/>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4" t="s">
        <v>60</v>
      </c>
    </row>
    <row r="23" spans="2:3" x14ac:dyDescent="0.2">
      <c r="B23" s="12">
        <v>11</v>
      </c>
      <c r="C23" s="11" t="s">
        <v>61</v>
      </c>
    </row>
    <row r="24" spans="2:3" x14ac:dyDescent="0.2">
      <c r="B24" s="38">
        <v>12</v>
      </c>
      <c r="C24" s="39" t="s">
        <v>59</v>
      </c>
    </row>
    <row r="26" spans="2:3" ht="15.75" x14ac:dyDescent="0.2">
      <c r="B26" s="44" t="s">
        <v>45</v>
      </c>
      <c r="C26" s="44"/>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4" t="s">
        <v>47</v>
      </c>
      <c r="C34" s="44"/>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4" t="s">
        <v>52</v>
      </c>
    </row>
    <row r="42" spans="2:3" x14ac:dyDescent="0.2">
      <c r="B42" s="12">
        <v>6</v>
      </c>
      <c r="C42" s="34"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showGridLines="0" tabSelected="1" zoomScale="96" zoomScaleNormal="96" workbookViewId="0">
      <selection activeCell="A19" sqref="A19"/>
    </sheetView>
  </sheetViews>
  <sheetFormatPr baseColWidth="10" defaultColWidth="9.140625" defaultRowHeight="12.75" x14ac:dyDescent="0.2"/>
  <cols>
    <col min="1" max="1" width="25.42578125" style="7" customWidth="1"/>
    <col min="2" max="2" width="17.42578125" customWidth="1"/>
    <col min="3" max="3" width="14.7109375" customWidth="1"/>
    <col min="4" max="4" width="29.28515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4" ht="27.75" customHeight="1" x14ac:dyDescent="0.2">
      <c r="A1" s="3" t="s">
        <v>24</v>
      </c>
      <c r="B1" s="21">
        <v>4</v>
      </c>
      <c r="C1" s="49" t="s">
        <v>25</v>
      </c>
      <c r="D1" s="50"/>
      <c r="F1" s="3" t="s">
        <v>26</v>
      </c>
      <c r="G1" s="9" t="s">
        <v>27</v>
      </c>
      <c r="H1" s="8">
        <f>COUNTIF(Formato!$L$10:$L$38,B1)</f>
        <v>3</v>
      </c>
      <c r="I1" s="51" t="s">
        <v>28</v>
      </c>
      <c r="J1" s="52"/>
      <c r="K1" s="52"/>
      <c r="L1" s="52"/>
    </row>
    <row r="2" spans="1:14" ht="29.25" customHeight="1" thickBot="1" x14ac:dyDescent="0.25">
      <c r="B2" s="22" t="str">
        <f>IF(B1&gt;0, CHOOSE(B1,"Enero", "Febrero", "Marzo", "Abril", "Mayo", "Junio", "Julio", "Agosto","Septiembre","Octubre","Noviembre","Diciembre"),"Escriba arriba número de mes a reportar")</f>
        <v>Abril</v>
      </c>
      <c r="F2" s="4"/>
      <c r="G2" s="10" t="s">
        <v>29</v>
      </c>
      <c r="H2" s="8">
        <f>COUNTIF(Formato!$M$10:$M$38,B1)</f>
        <v>9</v>
      </c>
      <c r="I2" s="51" t="s">
        <v>30</v>
      </c>
      <c r="J2" s="52"/>
      <c r="K2" s="52"/>
      <c r="L2" s="52"/>
    </row>
    <row r="3" spans="1:14" ht="18.75" thickBot="1" x14ac:dyDescent="0.25">
      <c r="A3" s="3" t="s">
        <v>31</v>
      </c>
      <c r="B3" s="21">
        <v>2023</v>
      </c>
      <c r="D3" s="4"/>
      <c r="E3" s="16"/>
      <c r="F3" s="15"/>
      <c r="M3" s="25" t="s">
        <v>32</v>
      </c>
      <c r="N3" s="36"/>
    </row>
    <row r="4" spans="1:14" ht="32.25" customHeight="1" x14ac:dyDescent="0.2">
      <c r="M4" s="26">
        <v>1</v>
      </c>
      <c r="N4" s="37" t="s">
        <v>33</v>
      </c>
    </row>
    <row r="5" spans="1:14" ht="77.25" thickBot="1" x14ac:dyDescent="0.25">
      <c r="F5" s="11"/>
      <c r="M5" s="27">
        <v>2</v>
      </c>
      <c r="N5" s="35" t="s">
        <v>34</v>
      </c>
    </row>
    <row r="6" spans="1:14" ht="18" customHeight="1" x14ac:dyDescent="0.25">
      <c r="A6" s="48" t="s">
        <v>35</v>
      </c>
      <c r="B6" s="48"/>
      <c r="C6" s="48"/>
      <c r="D6" s="48"/>
      <c r="E6" s="48"/>
      <c r="F6" s="48"/>
      <c r="G6" s="48"/>
      <c r="H6" s="48"/>
      <c r="I6" s="48"/>
    </row>
    <row r="7" spans="1:14" x14ac:dyDescent="0.2">
      <c r="D7" s="53" t="s">
        <v>62</v>
      </c>
      <c r="E7" s="53"/>
      <c r="F7" s="53"/>
    </row>
    <row r="9" spans="1:14" s="2" customFormat="1" ht="44.25" customHeight="1" thickBot="1" x14ac:dyDescent="0.25">
      <c r="A9" s="23" t="s">
        <v>51</v>
      </c>
      <c r="B9" s="23" t="s">
        <v>57</v>
      </c>
      <c r="C9" s="31" t="s">
        <v>36</v>
      </c>
      <c r="D9" s="23" t="s">
        <v>37</v>
      </c>
      <c r="E9" s="31" t="s">
        <v>20</v>
      </c>
      <c r="F9" s="31" t="s">
        <v>9</v>
      </c>
      <c r="G9" s="31" t="s">
        <v>38</v>
      </c>
      <c r="H9" s="33" t="s">
        <v>56</v>
      </c>
      <c r="I9" s="31" t="s">
        <v>39</v>
      </c>
      <c r="J9" s="32" t="s">
        <v>58</v>
      </c>
      <c r="K9" s="31" t="s">
        <v>40</v>
      </c>
      <c r="L9" s="17" t="s">
        <v>41</v>
      </c>
      <c r="M9" s="17" t="s">
        <v>42</v>
      </c>
    </row>
    <row r="10" spans="1:14" ht="15" x14ac:dyDescent="0.2">
      <c r="A10" s="40">
        <v>241229423000020</v>
      </c>
      <c r="B10" s="28" t="s">
        <v>69</v>
      </c>
      <c r="C10" s="29">
        <v>45012</v>
      </c>
      <c r="D10" s="30" t="s">
        <v>65</v>
      </c>
      <c r="E10" s="28" t="s">
        <v>23</v>
      </c>
      <c r="F10" s="30" t="s">
        <v>59</v>
      </c>
      <c r="G10" s="29">
        <v>45033</v>
      </c>
      <c r="H10" s="29" t="s">
        <v>63</v>
      </c>
      <c r="I10" s="30">
        <v>0</v>
      </c>
      <c r="J10" s="30" t="s">
        <v>49</v>
      </c>
      <c r="K10" s="30">
        <v>0</v>
      </c>
      <c r="L10" s="5">
        <f>IF(Formato!$C10&lt;&gt;"",MONTH(C10),"")</f>
        <v>3</v>
      </c>
      <c r="M10" s="6">
        <f>IF(Formato!$G10&lt;&gt;"",MONTH(G10),"")</f>
        <v>4</v>
      </c>
    </row>
    <row r="11" spans="1:14" ht="13.5" customHeight="1" x14ac:dyDescent="0.2">
      <c r="A11" s="40">
        <v>241229423000021</v>
      </c>
      <c r="B11" s="28" t="s">
        <v>67</v>
      </c>
      <c r="C11" s="29">
        <v>45014</v>
      </c>
      <c r="D11" s="42" t="s">
        <v>66</v>
      </c>
      <c r="E11" s="28" t="s">
        <v>23</v>
      </c>
      <c r="F11" s="30" t="s">
        <v>59</v>
      </c>
      <c r="G11" s="29">
        <v>45036</v>
      </c>
      <c r="H11" s="29" t="s">
        <v>63</v>
      </c>
      <c r="I11" s="30">
        <v>0</v>
      </c>
      <c r="J11" s="30" t="s">
        <v>49</v>
      </c>
      <c r="K11" s="30">
        <v>0</v>
      </c>
      <c r="L11" s="5">
        <f>IF(Formato!$C11&lt;&gt;"",MONTH(C11),"")</f>
        <v>3</v>
      </c>
      <c r="M11" s="6">
        <f>IF(Formato!$G11&lt;&gt;"",MONTH(G11),"")</f>
        <v>4</v>
      </c>
    </row>
    <row r="12" spans="1:14" ht="16.5" customHeight="1" x14ac:dyDescent="0.2">
      <c r="A12" s="40">
        <v>241229423000022</v>
      </c>
      <c r="B12" s="28" t="s">
        <v>68</v>
      </c>
      <c r="C12" s="29">
        <v>45014</v>
      </c>
      <c r="D12" s="42" t="s">
        <v>66</v>
      </c>
      <c r="E12" s="28" t="s">
        <v>23</v>
      </c>
      <c r="F12" s="30" t="s">
        <v>59</v>
      </c>
      <c r="G12" s="29">
        <v>45036</v>
      </c>
      <c r="H12" s="29" t="s">
        <v>63</v>
      </c>
      <c r="I12" s="30">
        <v>0</v>
      </c>
      <c r="J12" s="30" t="s">
        <v>49</v>
      </c>
      <c r="K12" s="30">
        <v>0</v>
      </c>
      <c r="L12" s="5">
        <f>IF(Formato!$C12&lt;&gt;"",MONTH(C12),"")</f>
        <v>3</v>
      </c>
      <c r="M12" s="6">
        <f>IF(Formato!$G12&lt;&gt;"",MONTH(G12),"")</f>
        <v>4</v>
      </c>
    </row>
    <row r="13" spans="1:14" ht="15" x14ac:dyDescent="0.2">
      <c r="A13" s="40">
        <v>241229423000023</v>
      </c>
      <c r="B13" s="28" t="s">
        <v>69</v>
      </c>
      <c r="C13" s="29">
        <v>45015</v>
      </c>
      <c r="D13" s="30" t="s">
        <v>70</v>
      </c>
      <c r="E13" s="28" t="s">
        <v>23</v>
      </c>
      <c r="F13" s="30" t="s">
        <v>59</v>
      </c>
      <c r="G13" s="29">
        <v>45036</v>
      </c>
      <c r="H13" s="29" t="s">
        <v>63</v>
      </c>
      <c r="I13" s="30">
        <v>0</v>
      </c>
      <c r="J13" s="30" t="s">
        <v>49</v>
      </c>
      <c r="K13" s="30">
        <v>0</v>
      </c>
      <c r="L13" s="5">
        <f>IF(Formato!$C13&lt;&gt;"",MONTH(C13),"")</f>
        <v>3</v>
      </c>
      <c r="M13" s="6">
        <f>IF(Formato!$G13&lt;&gt;"",MONTH(G13),"")</f>
        <v>4</v>
      </c>
    </row>
    <row r="14" spans="1:14" ht="16.5" customHeight="1" x14ac:dyDescent="0.2">
      <c r="A14" s="40">
        <v>241229423000024</v>
      </c>
      <c r="B14" s="28" t="s">
        <v>64</v>
      </c>
      <c r="C14" s="29">
        <v>45015</v>
      </c>
      <c r="D14" s="42" t="s">
        <v>71</v>
      </c>
      <c r="E14" s="28" t="s">
        <v>23</v>
      </c>
      <c r="F14" s="30" t="s">
        <v>59</v>
      </c>
      <c r="G14" s="29">
        <v>45037</v>
      </c>
      <c r="H14" s="29" t="s">
        <v>63</v>
      </c>
      <c r="I14" s="30">
        <v>0</v>
      </c>
      <c r="J14" s="30" t="s">
        <v>49</v>
      </c>
      <c r="K14" s="30">
        <v>0</v>
      </c>
      <c r="L14" s="5">
        <f>IF(Formato!$C14&lt;&gt;"",MONTH(C14),"")</f>
        <v>3</v>
      </c>
      <c r="M14" s="6">
        <f>IF(Formato!$G14&lt;&gt;"",MONTH(G14),"")</f>
        <v>4</v>
      </c>
    </row>
    <row r="15" spans="1:14" ht="15.75" customHeight="1" x14ac:dyDescent="0.2">
      <c r="A15" s="40">
        <v>241229423000025</v>
      </c>
      <c r="B15" s="43" t="s">
        <v>72</v>
      </c>
      <c r="C15" s="29">
        <v>45016</v>
      </c>
      <c r="D15" s="42" t="s">
        <v>73</v>
      </c>
      <c r="E15" s="28" t="s">
        <v>23</v>
      </c>
      <c r="F15" s="30" t="s">
        <v>59</v>
      </c>
      <c r="G15" s="29">
        <v>45040</v>
      </c>
      <c r="H15" s="29" t="s">
        <v>63</v>
      </c>
      <c r="I15" s="30">
        <v>0</v>
      </c>
      <c r="J15" s="30" t="s">
        <v>49</v>
      </c>
      <c r="K15" s="30">
        <v>0</v>
      </c>
      <c r="L15" s="5">
        <f>IF(Formato!$C15&lt;&gt;"",MONTH(C15),"")</f>
        <v>3</v>
      </c>
      <c r="M15" s="6">
        <f>IF(Formato!$G15&lt;&gt;"",MONTH(G15),"")</f>
        <v>4</v>
      </c>
    </row>
    <row r="16" spans="1:14" ht="15" x14ac:dyDescent="0.2">
      <c r="A16" s="40">
        <v>241229423000026</v>
      </c>
      <c r="B16" s="41" t="s">
        <v>75</v>
      </c>
      <c r="C16" s="29">
        <v>45019</v>
      </c>
      <c r="D16" s="41" t="s">
        <v>74</v>
      </c>
      <c r="E16" s="28" t="s">
        <v>23</v>
      </c>
      <c r="F16" s="30" t="s">
        <v>59</v>
      </c>
      <c r="G16" s="29">
        <v>45040</v>
      </c>
      <c r="H16" s="29" t="s">
        <v>63</v>
      </c>
      <c r="I16" s="30">
        <v>0</v>
      </c>
      <c r="J16" s="30" t="s">
        <v>49</v>
      </c>
      <c r="K16" s="30">
        <v>0</v>
      </c>
      <c r="L16" s="5">
        <f>IF(Formato!$C16&lt;&gt;"",MONTH(C16),"")</f>
        <v>4</v>
      </c>
      <c r="M16" s="6">
        <f>IF(Formato!$G16&lt;&gt;"",MONTH(G16),"")</f>
        <v>4</v>
      </c>
    </row>
    <row r="17" spans="1:13" ht="15" x14ac:dyDescent="0.2">
      <c r="A17" s="40">
        <v>241229423000027</v>
      </c>
      <c r="B17" s="28" t="s">
        <v>77</v>
      </c>
      <c r="C17" s="29">
        <v>45030</v>
      </c>
      <c r="D17" s="54" t="s">
        <v>76</v>
      </c>
      <c r="E17" s="28" t="s">
        <v>23</v>
      </c>
      <c r="F17" s="30" t="s">
        <v>16</v>
      </c>
      <c r="G17" s="29">
        <v>45044</v>
      </c>
      <c r="H17" s="29" t="s">
        <v>63</v>
      </c>
      <c r="I17" s="30">
        <v>0</v>
      </c>
      <c r="J17" s="30" t="s">
        <v>49</v>
      </c>
      <c r="K17" s="30">
        <v>0</v>
      </c>
      <c r="L17" s="5">
        <f>IF(Formato!$C17&lt;&gt;"",MONTH(C17),"")</f>
        <v>4</v>
      </c>
      <c r="M17" s="6">
        <f>IF(Formato!$G17&lt;&gt;"",MONTH(G17),"")</f>
        <v>4</v>
      </c>
    </row>
    <row r="18" spans="1:13" ht="15" x14ac:dyDescent="0.2">
      <c r="A18" s="40">
        <v>241229423000028</v>
      </c>
      <c r="B18" s="28" t="s">
        <v>78</v>
      </c>
      <c r="C18" s="29">
        <v>45032</v>
      </c>
      <c r="D18" s="54" t="s">
        <v>79</v>
      </c>
      <c r="E18" s="28" t="s">
        <v>23</v>
      </c>
      <c r="F18" s="30" t="s">
        <v>16</v>
      </c>
      <c r="G18" s="29">
        <v>45034</v>
      </c>
      <c r="H18" s="29" t="s">
        <v>63</v>
      </c>
      <c r="I18" s="30">
        <v>0</v>
      </c>
      <c r="J18" s="30" t="s">
        <v>49</v>
      </c>
      <c r="K18" s="30">
        <v>0</v>
      </c>
      <c r="L18" s="5">
        <f>IF(Formato!$C18&lt;&gt;"",MONTH(C18),"")</f>
        <v>4</v>
      </c>
      <c r="M18" s="6">
        <f>IF(Formato!$G18&lt;&gt;"",MONTH(G18),"")</f>
        <v>4</v>
      </c>
    </row>
    <row r="19" spans="1:13" ht="15" x14ac:dyDescent="0.2">
      <c r="A19" s="40"/>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18" t="str">
        <f>IF(Formato!$C38&lt;&gt;"",MONTH(C38),"")</f>
        <v/>
      </c>
      <c r="M38" s="19" t="str">
        <f>IF(Formato!$G38&lt;&gt;"",MONTH(G38),"")</f>
        <v/>
      </c>
    </row>
    <row r="40" spans="1:14" x14ac:dyDescent="0.2">
      <c r="B40" s="1"/>
      <c r="C40" s="1"/>
      <c r="D40" s="1"/>
      <c r="E40" s="1"/>
    </row>
    <row r="41" spans="1:14" x14ac:dyDescent="0.2">
      <c r="M41" s="20" t="s">
        <v>43</v>
      </c>
    </row>
    <row r="42" spans="1:14" ht="39.75" customHeight="1" x14ac:dyDescent="0.2">
      <c r="M42" s="47" t="s">
        <v>44</v>
      </c>
      <c r="N42" s="47"/>
    </row>
  </sheetData>
  <sheetProtection selectLockedCells="1"/>
  <mergeCells count="6">
    <mergeCell ref="M42:N42"/>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38">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38">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38">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2023-05-11T20:33:42Z</dcterms:modified>
</cp:coreProperties>
</file>