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630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45621"/>
</workbook>
</file>

<file path=xl/calcChain.xml><?xml version="1.0" encoding="utf-8"?>
<calcChain xmlns="http://schemas.openxmlformats.org/spreadsheetml/2006/main">
  <c r="L12" i="1" l="1"/>
  <c r="L13" i="1"/>
  <c r="M12" i="1"/>
  <c r="M13" i="1"/>
  <c r="L10" i="1" l="1"/>
  <c r="M10" i="1"/>
  <c r="L11" i="1"/>
  <c r="M11" i="1"/>
  <c r="B2" i="1" l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<sst xmlns="http://schemas.openxmlformats.org/spreadsheetml/2006/main" count="91" uniqueCount="72">
  <si>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</si>
  <si>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</si>
  <si>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</si>
  <si>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</si>
  <si>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</si>
  <si>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</si>
  <si>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</si>
  <si>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</si>
  <si>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</si>
  <si>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</si>
  <si>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</si>
  <si>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</si>
  <si>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</si>
  <si>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</si>
  <si>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</si>
  <si>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</si>
  <si>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</si>
  <si>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</si>
  <si>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</si>
  <si>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</si>
  <si>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</si>
  <si>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</si>
  <si>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</si>
  <si>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</si>
  <si>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</si>
  <si>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</si>
  <si>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</si>
  <si>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</si>
  <si>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</si>
  <si>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</si>
  <si>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</si>
  <si>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</si>
  <si>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</si>
  <si>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</si>
  <si>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</si>
  <si>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</si>
  <si>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</si>
  <si>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</si>
  <si>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</si>
  <si>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</si>
  <si>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</si>
  <si>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</si>
  <si>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</si>
  <si>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</si>
  <si>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</si>
  <si>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</si>
  <si>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</si>
  <si>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</si>
  <si>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</si>
  <si>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</si>
  <si>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</si>
  <si>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</si>
  <si>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</si>
  <si>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</si>
  <si>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</si>
  <si>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</si>
  <si>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</si>
  <si>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</si>
  <si>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</si>
  <si>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</si>
  <si>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</si>
  <si>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</si>
  <si>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</si>
  <si>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Positivo</t>
  </si>
  <si>
    <t>Charly Rivers</t>
  </si>
  <si>
    <t xml:space="preserve">“…Respecto del desarrollo habitacional comercialmente conocido como Villamagna, ubicado al poniente de la capital, se solicita: 
1.- Los documentos que acrediten el procedimiento de autorización de Villamagna
2.- Si el desarrollo VIllamagna se encuentra municipalizado y en caso de ser así, que exhiba el documento que lo acredite.
3.- Si existen datos documentados que acrediten que Desarrolladora INTERSABA S.A. de C.V. o el desarrollador de Villamagna, intentó u obtuvo alguna concesión de aguas.
4.-Cuando se conectó a la red de drenaje y para la recepción de agua potable la infraestructura hidráulica del desarrollo Villamagna.
5.- Si existió pago de derechos para la entrega de infraestructura hidráulica por parte de Desarrolladora INTERSABA S.A. de C.V. o el desarrollador de Villamagna, por que concepto y por que cantidades.
6.- Si existe algún adeudo por parte de Desarrolladora INTERSABA S.A. de C.V. o el desarrollador de Villamagna respecto de los derechos generados por la entrega de infraestructura hidráulica.
7.- Si el alcalde de la capital ha participado en la firma de convenios con DESARROLLADORA INTERSABA S.A. DE C.V. cuyo objeto se encuentre relacionada con el desarrollo habitacional conocido como VILLAMAGNA.
8.- Cual es el estatus legal que guarda el desarrollo habitacional conocido como VILLAMAGNA, respecto de la administración pública municipal…”
</t>
  </si>
  <si>
    <t>Vigilante Ciudadano</t>
  </si>
  <si>
    <t xml:space="preserve">“De la dirección de planeación y sus subdirecciones solicito descripción de puestos o actividades que realizan, perfiles requeridos, nombramientos y títulos profesionales (es información que debe ser pública) que acrediten su justificación para ocupar tales cargos. y de la persona que esté a cargo de las licitaciones y adquisiciones de la CEA”
</t>
  </si>
  <si>
    <t xml:space="preserve">Pregunta:
i.- Con la Construcción de la Presa denominada el Realito, ubicada en el Municipio de San Luis de la Paz, Guanajuato, que abastece de agua potable a los estados de San Luis Potosí y de Guanajuato, nos podrán informar: a) cuál es la superficie que se afectó con motivo de la construcción de la obra o cortina; b) cuál es la superficie que ocupa el vaso de captación o de almacenamiento, considerando su zona de protección o zona federal; c) en ambos casos las afectaciones fueron a Ejidatarios o a Propiedad Privada; d) que superficie abarca la propiedad privada y la ejidal; e) en qué fecha se publicó el o los Decretos de expropiación en el Diario Oficial de la Federación; f) se nos dé a conocer el importe del pago de afectaciones a los ejidatarios o particulares; g) se nos informe la situación de los pagos, esto es, si a esta fecha NO existe pago o indemnización pendiente de afectación; h) además del pago como indemnización las autoridades se comprometieron a alguna otra compensación, de ser así cuales y si estas están cumplidas, i) se realizó algún pago sobre lo identificado como bienes distintos a la tierra; j) en su caso, indique que autoridad realiza la liberación de los inmuebles y el pago por las afectaciones.
ii. Con la Construcción, operación, conservación del acueducto plantas potabilizadoras y plantas de rebombeo y demás obras que son necesarias para conducir agua potable de la Presa el Realito ubicada en el Municipio de San Luis de la Paz, Guanajuato a la Ciudad de San Luis Potosí y al Estado de Guanajuato, nos podrán informar: a) cuál es la superficie que se afectó con motivo de la construcción del acueducto; b) cuál es la superficie que ocupa el acueducto y obras complementarias, considerando su zona de protección o zona federal o zona estatal; c) en ambos casos las afectaciones fueron a Ejidatarios o a Propiedad Privada; d) que superficie abarca la propiedad privada y la ejidal; e) en qué fecha se publicó el o los Decretos de expropiación en el Diario Oficial de la Federación o en la gaceta oficial del Estado de San Luis de la Paz; f) se nos de a conocer el importe del pago de afectaciones a los ejidatarios o particulares; g) se nos informe la situación de los pagos, esto es, si a esta fecha NO existe pago o indemnización pendiente de afectación; h) además del pago como indemnización las autoridades se comprometieron a alguna otra compensación, de ser así cuales y si estas están cumplidas. i) se realizó algún pago sobre lo identificado como bienes distintos a la tierra; j) en su caso, indique que autoridad realiza la liberación de los inmuebles y el pago por las afectaciones, k) que superficie de afectación comprende estas obras en el estado de Guanajuato y cual corresponde a San Luis de la Paz, l) en la parte del estado de Guanajuato, existe pendiente de pago a los afectados, de ser así cuales y cuantos m)  además de las afectaciones que acciones se consideraron a los afectados, cuales son estas y si ya están cumplidas.
En el trazo común del acueducto en el tramo en que se coloquen dos tuberías, y en lo referente a la planta de bombeo y potabilizadora, nos podrán informar:
o) Que superficie se liberó en su tramo común tanto de largo como de ancho 
p) Qué superficie corresponde para San Luís Potosí y cuál para Guanajuato
q) En la planta de bombeo y potabilizadora, que superficie corresponde a cada estado
r) Cómo acredita cada uno la propiedad de los terrenos
s) Qué importe pago cada una de las partes 
</t>
  </si>
  <si>
    <t>Lita Palafox</t>
  </si>
  <si>
    <t>Maribel Aviles Cano</t>
  </si>
  <si>
    <t>El estado difunde información sobre los programas de desarrollo social estatales.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</si>
</sst>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1" applyNumberFormat="0" applyFont="0" applyAlignment="0" applyProtection="0"/>
  </cellStyleXfs>
  <cellXfs count="55">
    <xf numFmtId="0" fontId="0" fillId="0" borderId="0" xfId="0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2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12" fontId="7" fillId="6" borderId="0" xfId="0" applyNumberFormat="1" applyFont="1" applyFill="1" applyAlignment="1">
      <alignment horizontal="center"/>
    </xf>
    <xf numFmtId="0" fontId="7" fillId="6" borderId="0" xfId="0" applyFont="1" applyFill="1" applyAlignment="1"/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8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0" xfId="0" applyFont="1" applyFill="1"/>
    <xf numFmtId="14" fontId="18" fillId="6" borderId="0" xfId="0" applyNumberFormat="1" applyFont="1" applyFill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18" fillId="6" borderId="0" xfId="0" applyFont="1" applyFill="1" applyAlignment="1"/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xmlns="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4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8:C31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6:C42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13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1"/>
    <col min="2" max="2" width="12" style="11" customWidth="1"/>
    <col min="3" max="3" width="135.28515625" customWidth="1"/>
  </cols>
  <sheetData>
    <row r="1" spans="1:5" ht="25.5" x14ac:dyDescent="0.35">
      <c r="A1" s="12" t="s">
        <v>0</v>
      </c>
      <c r="B1" s="12" t="s">
        <v>1</v>
      </c>
      <c r="C1" s="41" t="s">
        <v>2</v>
      </c>
      <c r="D1" s="41"/>
      <c r="E1" s="41"/>
    </row>
    <row r="2" spans="1:5" ht="85.5" customHeight="1" x14ac:dyDescent="0.2">
      <c r="A2" s="13">
        <v>34</v>
      </c>
      <c r="B2" s="13" t="s">
        <v>3</v>
      </c>
      <c r="C2" s="40" t="s">
        <v>4</v>
      </c>
      <c r="D2" s="40"/>
      <c r="E2" s="40"/>
    </row>
    <row r="3" spans="1:5" ht="64.5" customHeight="1" x14ac:dyDescent="0.2">
      <c r="A3" s="13">
        <v>54</v>
      </c>
      <c r="B3" s="13" t="s">
        <v>5</v>
      </c>
      <c r="C3" s="40" t="s">
        <v>6</v>
      </c>
      <c r="D3" s="40"/>
      <c r="E3" s="40"/>
    </row>
    <row r="4" spans="1:5" ht="69" customHeight="1" x14ac:dyDescent="0.2">
      <c r="A4" s="13">
        <v>54</v>
      </c>
      <c r="B4" s="13" t="s">
        <v>7</v>
      </c>
      <c r="C4" s="40" t="s">
        <v>8</v>
      </c>
      <c r="D4" s="40"/>
      <c r="E4" s="40"/>
    </row>
    <row r="10" spans="1:5" ht="15.75" x14ac:dyDescent="0.2">
      <c r="B10" s="39" t="s">
        <v>46</v>
      </c>
      <c r="C10" s="39"/>
    </row>
    <row r="12" spans="1:5" x14ac:dyDescent="0.2">
      <c r="B12" s="21" t="s">
        <v>9</v>
      </c>
      <c r="C12" s="10" t="s">
        <v>10</v>
      </c>
    </row>
    <row r="13" spans="1:5" x14ac:dyDescent="0.2">
      <c r="B13" s="11">
        <v>1</v>
      </c>
      <c r="C13" s="10" t="s">
        <v>11</v>
      </c>
    </row>
    <row r="14" spans="1:5" x14ac:dyDescent="0.2">
      <c r="B14" s="11">
        <v>2</v>
      </c>
      <c r="C14" s="10" t="s">
        <v>12</v>
      </c>
    </row>
    <row r="15" spans="1:5" x14ac:dyDescent="0.2">
      <c r="B15" s="11">
        <v>3</v>
      </c>
      <c r="C15" s="10" t="s">
        <v>13</v>
      </c>
    </row>
    <row r="16" spans="1:5" x14ac:dyDescent="0.2">
      <c r="B16" s="11">
        <v>4</v>
      </c>
      <c r="C16" s="10" t="s">
        <v>14</v>
      </c>
    </row>
    <row r="17" spans="2:3" x14ac:dyDescent="0.2">
      <c r="B17" s="11">
        <v>5</v>
      </c>
      <c r="C17" s="10" t="s">
        <v>15</v>
      </c>
    </row>
    <row r="18" spans="2:3" x14ac:dyDescent="0.2">
      <c r="B18" s="11">
        <v>6</v>
      </c>
      <c r="C18" s="10" t="s">
        <v>16</v>
      </c>
    </row>
    <row r="19" spans="2:3" x14ac:dyDescent="0.2">
      <c r="B19" s="11">
        <v>7</v>
      </c>
      <c r="C19" s="10" t="s">
        <v>17</v>
      </c>
    </row>
    <row r="20" spans="2:3" x14ac:dyDescent="0.2">
      <c r="B20" s="11">
        <v>8</v>
      </c>
      <c r="C20" s="10" t="s">
        <v>18</v>
      </c>
    </row>
    <row r="21" spans="2:3" x14ac:dyDescent="0.2">
      <c r="B21" s="11">
        <v>9</v>
      </c>
      <c r="C21" s="10" t="s">
        <v>19</v>
      </c>
    </row>
    <row r="22" spans="2:3" x14ac:dyDescent="0.2">
      <c r="B22" s="11">
        <v>10</v>
      </c>
      <c r="C22" s="31" t="s">
        <v>60</v>
      </c>
    </row>
    <row r="23" spans="2:3" x14ac:dyDescent="0.2">
      <c r="B23" s="11">
        <v>11</v>
      </c>
      <c r="C23" s="10" t="s">
        <v>61</v>
      </c>
    </row>
    <row r="24" spans="2:3" x14ac:dyDescent="0.2">
      <c r="B24" s="35">
        <v>12</v>
      </c>
      <c r="C24" s="36" t="s">
        <v>59</v>
      </c>
    </row>
    <row r="26" spans="2:3" ht="15.75" x14ac:dyDescent="0.2">
      <c r="B26" s="39" t="s">
        <v>45</v>
      </c>
      <c r="C26" s="39"/>
    </row>
    <row r="28" spans="2:3" x14ac:dyDescent="0.2">
      <c r="B28" s="21" t="s">
        <v>20</v>
      </c>
      <c r="C28" s="10" t="s">
        <v>10</v>
      </c>
    </row>
    <row r="29" spans="2:3" x14ac:dyDescent="0.2">
      <c r="B29" s="11">
        <v>1</v>
      </c>
      <c r="C29" s="10" t="s">
        <v>21</v>
      </c>
    </row>
    <row r="30" spans="2:3" x14ac:dyDescent="0.2">
      <c r="B30" s="11">
        <v>2</v>
      </c>
      <c r="C30" s="10" t="s">
        <v>22</v>
      </c>
    </row>
    <row r="31" spans="2:3" x14ac:dyDescent="0.2">
      <c r="B31" s="11">
        <v>3</v>
      </c>
      <c r="C31" s="10" t="s">
        <v>23</v>
      </c>
    </row>
    <row r="34" spans="2:3" ht="15.75" x14ac:dyDescent="0.2">
      <c r="B34" s="39" t="s">
        <v>47</v>
      </c>
      <c r="C34" s="39"/>
    </row>
    <row r="36" spans="2:3" x14ac:dyDescent="0.2">
      <c r="B36" s="21" t="s">
        <v>48</v>
      </c>
      <c r="C36" s="10" t="s">
        <v>10</v>
      </c>
    </row>
    <row r="37" spans="2:3" x14ac:dyDescent="0.2">
      <c r="B37" s="11">
        <v>1</v>
      </c>
      <c r="C37" s="10" t="s">
        <v>49</v>
      </c>
    </row>
    <row r="38" spans="2:3" x14ac:dyDescent="0.2">
      <c r="B38" s="11">
        <v>2</v>
      </c>
      <c r="C38" s="10" t="s">
        <v>55</v>
      </c>
    </row>
    <row r="39" spans="2:3" x14ac:dyDescent="0.2">
      <c r="B39" s="11">
        <v>3</v>
      </c>
      <c r="C39" s="10" t="s">
        <v>50</v>
      </c>
    </row>
    <row r="40" spans="2:3" x14ac:dyDescent="0.2">
      <c r="B40" s="11">
        <v>4</v>
      </c>
      <c r="C40" s="10" t="s">
        <v>53</v>
      </c>
    </row>
    <row r="41" spans="2:3" x14ac:dyDescent="0.2">
      <c r="B41" s="11">
        <v>5</v>
      </c>
      <c r="C41" s="31" t="s">
        <v>52</v>
      </c>
    </row>
    <row r="42" spans="2:3" x14ac:dyDescent="0.2">
      <c r="B42" s="11">
        <v>6</v>
      </c>
      <c r="C42" s="31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"/>
  <sheetViews>
    <sheetView showGridLines="0" tabSelected="1" zoomScale="73" zoomScaleNormal="73" workbookViewId="0">
      <selection activeCell="E15" sqref="E15"/>
    </sheetView>
  </sheetViews>
  <sheetFormatPr baseColWidth="10" defaultColWidth="9.140625" defaultRowHeight="12.75" x14ac:dyDescent="0.2"/>
  <cols>
    <col min="1" max="1" width="25.42578125" style="6" customWidth="1"/>
    <col min="2" max="2" width="17.42578125" customWidth="1"/>
    <col min="3" max="3" width="14.7109375" customWidth="1"/>
    <col min="4" max="4" width="29.28515625" customWidth="1"/>
    <col min="5" max="5" width="19" customWidth="1"/>
    <col min="6" max="6" width="53.7109375" customWidth="1"/>
    <col min="7" max="7" width="31.42578125" bestFit="1" customWidth="1"/>
    <col min="8" max="8" width="13.425781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4" ht="27.75" customHeight="1" x14ac:dyDescent="0.2">
      <c r="A1" s="2" t="s">
        <v>24</v>
      </c>
      <c r="B1" s="18">
        <v>7</v>
      </c>
      <c r="C1" s="44" t="s">
        <v>25</v>
      </c>
      <c r="D1" s="45"/>
      <c r="F1" s="2" t="s">
        <v>26</v>
      </c>
      <c r="G1" s="8" t="s">
        <v>27</v>
      </c>
      <c r="H1" s="7">
        <f>COUNTIF(Formato!$L$10:$L$13,B1)</f>
        <v>4</v>
      </c>
      <c r="I1" s="46" t="s">
        <v>28</v>
      </c>
      <c r="J1" s="47"/>
      <c r="K1" s="47"/>
      <c r="L1" s="47"/>
    </row>
    <row r="2" spans="1:14" ht="29.25" customHeight="1" thickBot="1" x14ac:dyDescent="0.25">
      <c r="B2" s="19" t="str">
        <f>IF(B1&gt;0, CHOOSE(B1,"Enero", "Febrero", "Marzo", "Abril", "Mayo", "Junio", "Julio", "Agosto","Septiembre","Octubre","Noviembre","Diciembre"),"Escriba arriba número de mes a reportar")</f>
        <v>Julio</v>
      </c>
      <c r="F2" s="3"/>
      <c r="G2" s="9" t="s">
        <v>29</v>
      </c>
      <c r="H2" s="7">
        <f>COUNTIF(Formato!$M$10:$M$13,B1)</f>
        <v>1</v>
      </c>
      <c r="I2" s="46" t="s">
        <v>30</v>
      </c>
      <c r="J2" s="47"/>
      <c r="K2" s="47"/>
      <c r="L2" s="47"/>
    </row>
    <row r="3" spans="1:14" ht="18.75" thickBot="1" x14ac:dyDescent="0.25">
      <c r="A3" s="2" t="s">
        <v>31</v>
      </c>
      <c r="B3" s="18">
        <v>2023</v>
      </c>
      <c r="D3" s="3"/>
      <c r="E3" s="15"/>
      <c r="F3" s="14"/>
      <c r="M3" s="22" t="s">
        <v>32</v>
      </c>
      <c r="N3" s="33"/>
    </row>
    <row r="4" spans="1:14" ht="32.25" customHeight="1" x14ac:dyDescent="0.2">
      <c r="M4" s="23">
        <v>1</v>
      </c>
      <c r="N4" s="34" t="s">
        <v>33</v>
      </c>
    </row>
    <row r="5" spans="1:14" ht="77.25" thickBot="1" x14ac:dyDescent="0.25">
      <c r="F5" s="10"/>
      <c r="M5" s="24">
        <v>2</v>
      </c>
      <c r="N5" s="32" t="s">
        <v>34</v>
      </c>
    </row>
    <row r="6" spans="1:14" ht="18" customHeight="1" x14ac:dyDescent="0.25">
      <c r="A6" s="43" t="s">
        <v>35</v>
      </c>
      <c r="B6" s="43"/>
      <c r="C6" s="43"/>
      <c r="D6" s="43"/>
      <c r="E6" s="43"/>
      <c r="F6" s="43"/>
      <c r="G6" s="43"/>
      <c r="H6" s="43"/>
      <c r="I6" s="43"/>
    </row>
    <row r="7" spans="1:14" x14ac:dyDescent="0.2">
      <c r="D7" s="48" t="s">
        <v>62</v>
      </c>
      <c r="E7" s="48"/>
      <c r="F7" s="48"/>
    </row>
    <row r="9" spans="1:14" s="1" customFormat="1" ht="44.25" customHeight="1" thickBot="1" x14ac:dyDescent="0.25">
      <c r="A9" s="20" t="s">
        <v>51</v>
      </c>
      <c r="B9" s="20" t="s">
        <v>57</v>
      </c>
      <c r="C9" s="28" t="s">
        <v>36</v>
      </c>
      <c r="D9" s="20" t="s">
        <v>37</v>
      </c>
      <c r="E9" s="28" t="s">
        <v>20</v>
      </c>
      <c r="F9" s="28" t="s">
        <v>9</v>
      </c>
      <c r="G9" s="28" t="s">
        <v>38</v>
      </c>
      <c r="H9" s="30" t="s">
        <v>56</v>
      </c>
      <c r="I9" s="28" t="s">
        <v>39</v>
      </c>
      <c r="J9" s="29" t="s">
        <v>58</v>
      </c>
      <c r="K9" s="28" t="s">
        <v>40</v>
      </c>
      <c r="L9" s="16" t="s">
        <v>41</v>
      </c>
      <c r="M9" s="16" t="s">
        <v>42</v>
      </c>
    </row>
    <row r="10" spans="1:14" ht="15" x14ac:dyDescent="0.2">
      <c r="A10" s="37">
        <v>241229423000045</v>
      </c>
      <c r="B10" s="25" t="s">
        <v>64</v>
      </c>
      <c r="C10" s="26">
        <v>45112</v>
      </c>
      <c r="D10" s="38" t="s">
        <v>65</v>
      </c>
      <c r="E10" s="25" t="s">
        <v>23</v>
      </c>
      <c r="F10" s="27" t="s">
        <v>16</v>
      </c>
      <c r="G10" s="26">
        <v>45117</v>
      </c>
      <c r="H10" s="26" t="s">
        <v>63</v>
      </c>
      <c r="I10" s="27">
        <v>0</v>
      </c>
      <c r="J10" s="27" t="s">
        <v>49</v>
      </c>
      <c r="K10" s="27">
        <v>0</v>
      </c>
      <c r="L10" s="4">
        <f>IF(Formato!$C10&lt;&gt;"",MONTH(C10),"")</f>
        <v>7</v>
      </c>
      <c r="M10" s="5">
        <f>IF(Formato!$G10&lt;&gt;"",MONTH(G10),"")</f>
        <v>7</v>
      </c>
    </row>
    <row r="11" spans="1:14" ht="15" x14ac:dyDescent="0.2">
      <c r="A11" s="37">
        <v>241229423000046</v>
      </c>
      <c r="B11" s="25" t="s">
        <v>66</v>
      </c>
      <c r="C11" s="26">
        <v>45112</v>
      </c>
      <c r="D11" s="38" t="s">
        <v>67</v>
      </c>
      <c r="E11" s="25" t="s">
        <v>23</v>
      </c>
      <c r="F11" s="27" t="s">
        <v>59</v>
      </c>
      <c r="G11" s="26">
        <v>45141</v>
      </c>
      <c r="H11" s="26" t="s">
        <v>63</v>
      </c>
      <c r="I11" s="27">
        <v>0</v>
      </c>
      <c r="J11" s="27" t="s">
        <v>49</v>
      </c>
      <c r="K11" s="27">
        <v>0</v>
      </c>
      <c r="L11" s="4">
        <f>IF(Formato!$C11&lt;&gt;"",MONTH(C11),"")</f>
        <v>7</v>
      </c>
      <c r="M11" s="5">
        <f>IF(Formato!$G11&lt;&gt;"",MONTH(G11),"")</f>
        <v>8</v>
      </c>
    </row>
    <row r="12" spans="1:14" ht="15" x14ac:dyDescent="0.2">
      <c r="A12" s="37">
        <v>241229423000047</v>
      </c>
      <c r="B12" s="49" t="s">
        <v>69</v>
      </c>
      <c r="C12" s="51">
        <v>45119</v>
      </c>
      <c r="D12" s="54" t="s">
        <v>68</v>
      </c>
      <c r="E12" s="49" t="s">
        <v>23</v>
      </c>
      <c r="F12" s="50" t="s">
        <v>59</v>
      </c>
      <c r="G12" s="51">
        <v>45142</v>
      </c>
      <c r="H12" s="51" t="s">
        <v>63</v>
      </c>
      <c r="I12" s="50">
        <v>0</v>
      </c>
      <c r="J12" s="50" t="s">
        <v>49</v>
      </c>
      <c r="K12" s="50">
        <v>0</v>
      </c>
      <c r="L12" s="52">
        <f>IF(Formato!$C12&lt;&gt;"",MONTH(C12),"")</f>
        <v>7</v>
      </c>
      <c r="M12" s="53">
        <f>IF(Formato!$G12&lt;&gt;"",MONTH(G12),"")</f>
        <v>8</v>
      </c>
    </row>
    <row r="13" spans="1:14" ht="15" x14ac:dyDescent="0.2">
      <c r="A13" s="37">
        <v>241229423000048</v>
      </c>
      <c r="B13" s="49" t="s">
        <v>70</v>
      </c>
      <c r="C13" s="51">
        <v>45128</v>
      </c>
      <c r="D13" s="50" t="s">
        <v>71</v>
      </c>
      <c r="E13" s="49" t="s">
        <v>23</v>
      </c>
      <c r="F13" s="50" t="s">
        <v>59</v>
      </c>
      <c r="G13" s="51">
        <v>45147</v>
      </c>
      <c r="H13" s="51" t="s">
        <v>63</v>
      </c>
      <c r="I13" s="50">
        <v>0</v>
      </c>
      <c r="J13" s="50" t="s">
        <v>49</v>
      </c>
      <c r="K13" s="50">
        <v>0</v>
      </c>
      <c r="L13" s="52">
        <f>IF(Formato!$C13&lt;&gt;"",MONTH(C13),"")</f>
        <v>7</v>
      </c>
      <c r="M13" s="53">
        <f>IF(Formato!$G13&lt;&gt;"",MONTH(G13),"")</f>
        <v>8</v>
      </c>
    </row>
    <row r="14" spans="1:14" x14ac:dyDescent="0.2">
      <c r="M14" s="17" t="s">
        <v>43</v>
      </c>
    </row>
    <row r="15" spans="1:14" ht="39.75" customHeight="1" x14ac:dyDescent="0.2">
      <c r="M15" s="42" t="s">
        <v>44</v>
      </c>
      <c r="N15" s="42"/>
    </row>
  </sheetData>
  <sheetProtection selectLockedCells="1"/>
  <mergeCells count="6">
    <mergeCell ref="M15:N15"/>
    <mergeCell ref="A6:I6"/>
    <mergeCell ref="C1:D1"/>
    <mergeCell ref="I1:L1"/>
    <mergeCell ref="I2:L2"/>
    <mergeCell ref="D7:F7"/>
  </mergeCells>
  <phoneticPr fontId="3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0:F13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13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13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Alma Delia Lopez Martinez</cp:lastModifiedBy>
  <cp:revision/>
  <dcterms:created xsi:type="dcterms:W3CDTF">2017-10-19T22:18:57Z</dcterms:created>
  <dcterms:modified xsi:type="dcterms:W3CDTF">2023-08-15T19:22:00Z</dcterms:modified>
</cp:coreProperties>
</file>